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\Desktop\ELISABETTA LAVORO\ANAC AGGIORNAMENTO 2021\"/>
    </mc:Choice>
  </mc:AlternateContent>
  <xr:revisionPtr revIDLastSave="0" documentId="13_ncr:1_{0272A7D5-93A3-4D12-A592-058A9B6C0D5A}" xr6:coauthVersionLast="46" xr6:coauthVersionMax="46" xr10:uidLastSave="{00000000-0000-0000-0000-000000000000}"/>
  <bookViews>
    <workbookView xWindow="-120" yWindow="-120" windowWidth="20730" windowHeight="11160" xr2:uid="{D7B36952-2AB6-485E-A414-154ADE91F4A5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<sst xmlns="http://schemas.openxmlformats.org/spreadsheetml/2006/main" count="289" uniqueCount="116">
  <si>
    <t>ELENCO DEGLI AFFIDAMENTI ANNO 2019</t>
  </si>
  <si>
    <t>CF STAZIONE APPALTANTE</t>
  </si>
  <si>
    <t>DENOMINAZIONE</t>
  </si>
  <si>
    <t>OGGETTO DEL BANDO</t>
  </si>
  <si>
    <t>PROCEDURA SCELTA DEL CONTRAENTE</t>
  </si>
  <si>
    <t>ELENCO OPERATORI</t>
  </si>
  <si>
    <t>AGGIUDICATARIO</t>
  </si>
  <si>
    <t>CF AGGIUDICATARIO</t>
  </si>
  <si>
    <t>IMPORTO AGGIUDICATO SENZA IVA</t>
  </si>
  <si>
    <t>SOMME LIQUIDATE AL NETTO DELL'IVA</t>
  </si>
  <si>
    <t>DATA INIZIO</t>
  </si>
  <si>
    <t>DATA ULTIMAZIONE</t>
  </si>
  <si>
    <t>ZD92938366</t>
  </si>
  <si>
    <t>08624711001</t>
  </si>
  <si>
    <t xml:space="preserve">PROGETTO “INTEGRARE CITTA', PORTO, TERZO VALICO E INTERPORTI” </t>
  </si>
  <si>
    <t>01-PROCEDURA APERTA</t>
  </si>
  <si>
    <t>IST. INTERNAZIONALE DELLE COMUNICAZIONI</t>
  </si>
  <si>
    <t>0000000000</t>
  </si>
  <si>
    <t>UNIONTRASPORTI</t>
  </si>
  <si>
    <t>SERVIZIO DI SORVEGLIANZA SANITARIA  81/08</t>
  </si>
  <si>
    <t>23-AFFIDAMENTO DIRETTO</t>
  </si>
  <si>
    <t>A.P. GROUP SRL</t>
  </si>
  <si>
    <t>Z9226839A2</t>
  </si>
  <si>
    <t>ASSISTENZA IN MATERIA CONTABILE, FISCALE ED AMMINISTRATIVA</t>
  </si>
  <si>
    <t>ALESSANDRO AFRICANI </t>
  </si>
  <si>
    <t>FRCLSN77E11E058E</t>
  </si>
  <si>
    <t>SERVZIO DI WEB HOSTING E WEB MAINTENANCE</t>
  </si>
  <si>
    <t>COMCENTRICA S.R.L.</t>
  </si>
  <si>
    <t>05668810962</t>
  </si>
  <si>
    <t>RESTYLING SITO UNIONTRASPORTI</t>
  </si>
  <si>
    <t>FORNITURA CAFFE'</t>
  </si>
  <si>
    <t>CREMA CAFFE' SRL</t>
  </si>
  <si>
    <t>03017170121</t>
  </si>
  <si>
    <t>POSTA ELETTRONICA PER L'ANNO 2019</t>
  </si>
  <si>
    <t>24-AFFIDAMENTO DIRETTO A SOCIETA' IN HOUSE</t>
  </si>
  <si>
    <t>DIGICAMERE SCARL</t>
  </si>
  <si>
    <t>06561570968</t>
  </si>
  <si>
    <t>FORNITURA BUONI PASTO ELETTRONICI</t>
  </si>
  <si>
    <t>EDENRED ITALIA SRL</t>
  </si>
  <si>
    <t>01014660417</t>
  </si>
  <si>
    <t>FORNITURA MAPPE SHAPEFILE</t>
  </si>
  <si>
    <t>EDIMAP di MARCELLO ROBBERTO</t>
  </si>
  <si>
    <t>RBBMCL60C12L219X</t>
  </si>
  <si>
    <t>FORNITURA DI SERVIZIO DI TELEFONIA FISSA</t>
  </si>
  <si>
    <t>FASTWEB SpA</t>
  </si>
  <si>
    <t>12878470157</t>
  </si>
  <si>
    <t>FORNITURA ASSISTENZA SISTEMICA INFORMATICA</t>
  </si>
  <si>
    <t>GIORGIO BUGLIESI</t>
  </si>
  <si>
    <t>BGLGRG65A18F205Q</t>
  </si>
  <si>
    <t>FORNITURA HARDWARE</t>
  </si>
  <si>
    <t>FORNITURA ANTIVIRUS</t>
  </si>
  <si>
    <t>SERVIZIO DI POSTA CERTIFICATA</t>
  </si>
  <si>
    <t>INFOCERT S.p.A.</t>
  </si>
  <si>
    <t>07945211006</t>
  </si>
  <si>
    <t>FORNITURA BIGLIETTI DA VISITA AZIENDALI</t>
  </si>
  <si>
    <t>LITOGI' SRL</t>
  </si>
  <si>
    <t>08375780155</t>
  </si>
  <si>
    <t>SERVIZIO DI VETTURA CON AUTISTA</t>
  </si>
  <si>
    <t>LUCIANO PALAZZI</t>
  </si>
  <si>
    <t>PLZLCN68P30L424X</t>
  </si>
  <si>
    <t>Z33268CAA1</t>
  </si>
  <si>
    <t xml:space="preserve">SERVIZIO DI CONSULENZA DEL LAVORO E PREVIDENZIALE </t>
  </si>
  <si>
    <t>MANUELA TRAPANESE </t>
  </si>
  <si>
    <t>TRPMNL81P59G273V</t>
  </si>
  <si>
    <t>SERVIZI NOTARILI PER COMPRAVENDITA QUOTE SOCIETARIE</t>
  </si>
  <si>
    <t>NOTAIO CASTORINA GIANCARLO</t>
  </si>
  <si>
    <t>CSTGCR57L03H501M</t>
  </si>
  <si>
    <t>ATTIVITA' DI CONTROLLO PROGETTO EUROPEO ERFLS</t>
  </si>
  <si>
    <t>VALLINI TAMARA</t>
  </si>
  <si>
    <t>VLLTMR78T41M052P</t>
  </si>
  <si>
    <t>FORNITURA MATERIALI DI CANCELLERIA</t>
  </si>
  <si>
    <t>OFFICE DEPOT ITALIA SRL</t>
  </si>
  <si>
    <t>03675290286</t>
  </si>
  <si>
    <t>CONSUMABILI MACCHINA MULTIFUNZIONE</t>
  </si>
  <si>
    <t>OPIMAINT SRL</t>
  </si>
  <si>
    <t>05947410154</t>
  </si>
  <si>
    <t>NOLEGGIO MACCHINA MULTIFUNZIONE</t>
  </si>
  <si>
    <t>ACQUISTO ROUTER, SERVER</t>
  </si>
  <si>
    <t>RELATORE CONVEGNO 18/06/2019 (BRENNERO)</t>
  </si>
  <si>
    <t>PAOLO BARILARI</t>
  </si>
  <si>
    <t>BRLPLA58H18H501O</t>
  </si>
  <si>
    <t>Z162B26A35</t>
  </si>
  <si>
    <t>FORNITURA FORMAZIONE GDPR E ANTICORRUZIONE</t>
  </si>
  <si>
    <t>PROMO P.A. FONDAZIONE</t>
  </si>
  <si>
    <t>01922510464</t>
  </si>
  <si>
    <t xml:space="preserve">REDAZIONE MODELLO DI ORGANIZZAZIONE E GESTIoNE EX D.LGS. 231/2001 </t>
  </si>
  <si>
    <t>SIGMA NL srl</t>
  </si>
  <si>
    <t>02476130998</t>
  </si>
  <si>
    <t xml:space="preserve">FORNITURA DI ACQUA </t>
  </si>
  <si>
    <t>SPS CO.T.A.L. SOC. COOP.</t>
  </si>
  <si>
    <t>02081520153</t>
  </si>
  <si>
    <t>FORNITURA DI CAFFE'</t>
  </si>
  <si>
    <t xml:space="preserve">RESPONSABILE SERVIZIO PREVENZIONE E PROTEZIONE D. LGS. 81/08 </t>
  </si>
  <si>
    <t>TECNOSERVICECAMERE S.C.P.A.</t>
  </si>
  <si>
    <t>04786421000</t>
  </si>
  <si>
    <t>FORNITURA BIGLIETTI FERROVIARI</t>
  </si>
  <si>
    <t>TRENITALIA S.p.A.</t>
  </si>
  <si>
    <t>05403151003</t>
  </si>
  <si>
    <t>FORNITURA DI TELEFONIA MOBILE</t>
  </si>
  <si>
    <t>VODAFONE ITALIA S.p.A.</t>
  </si>
  <si>
    <t>ZA12843AF1</t>
  </si>
  <si>
    <t>ORGANISMO DI VIGILANZA</t>
  </si>
  <si>
    <t>PAOLA THIELLA</t>
  </si>
  <si>
    <t>THLPLA68A69A859K</t>
  </si>
  <si>
    <t>RELATORE CONVEGNO 5/12/2019 (CYBER SECURITY)</t>
  </si>
  <si>
    <t>MICHELE COLAJANNI</t>
  </si>
  <si>
    <t>CLJMHL62C14L378X</t>
  </si>
  <si>
    <t xml:space="preserve">QUOTA ASSOCIATIVA ANNUALE GECT EUROPEO RENO ALPI </t>
  </si>
  <si>
    <t>GECT RENO ALPI</t>
  </si>
  <si>
    <t>QUOTA ASSOCIATIVA CONFCOMMERCIO</t>
  </si>
  <si>
    <t>CONFCOMMERCIO</t>
  </si>
  <si>
    <t>POLIZZA ASSICURATIVA RC FURTO INCENDIO</t>
  </si>
  <si>
    <t>FC INSURANCE BROKERS</t>
  </si>
  <si>
    <t>04574460152</t>
  </si>
  <si>
    <t>ASSISTENZA CONFIGURAZIONE MACCHINA MULTIFUNZIONE</t>
  </si>
  <si>
    <t>CIG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</si>
</sst>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5" fillId="0" borderId="2" xfId="0" quotePrefix="1" applyNumberFormat="1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43" fontId="6" fillId="0" borderId="2" xfId="1" applyFont="1" applyFill="1" applyBorder="1" applyAlignment="1">
      <alignment vertical="top"/>
    </xf>
    <xf numFmtId="14" fontId="6" fillId="0" borderId="2" xfId="0" applyNumberFormat="1" applyFont="1" applyBorder="1" applyAlignment="1">
      <alignment horizontal="right" vertical="top" wrapText="1"/>
    </xf>
    <xf numFmtId="14" fontId="6" fillId="0" borderId="2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14" fontId="5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top" wrapText="1"/>
    </xf>
    <xf numFmtId="43" fontId="6" fillId="0" borderId="2" xfId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7" fillId="0" borderId="0" xfId="0" applyFont="1"/>
    <xf numFmtId="43" fontId="3" fillId="0" borderId="0" xfId="1" applyFont="1" applyFill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2" fontId="3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alti_Excel_XML_31_Dicembre_2019_Uniontrasport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orta XML"/>
      <sheetName val="Metadata"/>
      <sheetName val="Lotti"/>
      <sheetName val="Fornitori"/>
      <sheetName val="StrutturaProponente"/>
      <sheetName val="Raggruppamenti"/>
      <sheetName val="Partecipanti"/>
      <sheetName val="Aggiudicatari"/>
      <sheetName val="File in chiaro"/>
      <sheetName val="SCELTA CONTRA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 t="str">
            <v>EDENRED ITALIA SRL</v>
          </cell>
          <cell r="E9" t="str">
            <v/>
          </cell>
          <cell r="F9" t="str">
            <v/>
          </cell>
        </row>
        <row r="10">
          <cell r="D10" t="str">
            <v>EDIMAP di MARCELLO ROBBERTO</v>
          </cell>
          <cell r="E10" t="str">
            <v/>
          </cell>
          <cell r="F10" t="str">
            <v/>
          </cell>
        </row>
        <row r="11">
          <cell r="D11" t="str">
            <v>FASTWEB SpA</v>
          </cell>
          <cell r="E11" t="str">
            <v/>
          </cell>
          <cell r="F11" t="str">
            <v/>
          </cell>
        </row>
        <row r="12">
          <cell r="D12" t="str">
            <v>GIORGIO BUGLIESI</v>
          </cell>
          <cell r="E12" t="str">
            <v/>
          </cell>
          <cell r="F12" t="str">
            <v/>
          </cell>
        </row>
        <row r="13">
          <cell r="D13" t="str">
            <v>GIORGIO BUGLIESI</v>
          </cell>
          <cell r="E13" t="str">
            <v/>
          </cell>
          <cell r="F13" t="str">
            <v/>
          </cell>
        </row>
        <row r="14">
          <cell r="D14" t="str">
            <v>GIORGIO BUGLIESI</v>
          </cell>
          <cell r="E14" t="str">
            <v/>
          </cell>
          <cell r="F14" t="str">
            <v/>
          </cell>
        </row>
        <row r="15">
          <cell r="D15" t="str">
            <v>GIORGIO BUGLIESI</v>
          </cell>
          <cell r="E15" t="str">
            <v/>
          </cell>
          <cell r="F15" t="str">
            <v/>
          </cell>
        </row>
        <row r="16">
          <cell r="D16" t="str">
            <v>GIORGIO BUGLIESI</v>
          </cell>
          <cell r="E16" t="str">
            <v/>
          </cell>
          <cell r="F16" t="str">
            <v/>
          </cell>
        </row>
        <row r="17">
          <cell r="D17" t="str">
            <v>INFOCERT S.p.A.</v>
          </cell>
          <cell r="E17" t="str">
            <v/>
          </cell>
          <cell r="F17" t="str">
            <v/>
          </cell>
        </row>
        <row r="18">
          <cell r="D18" t="str">
            <v>LITOGI' SRL</v>
          </cell>
          <cell r="E18" t="str">
            <v/>
          </cell>
          <cell r="F18" t="str">
            <v/>
          </cell>
        </row>
        <row r="19">
          <cell r="D19" t="str">
            <v>LUCIANO PALAZZI</v>
          </cell>
          <cell r="E19" t="str">
            <v/>
          </cell>
          <cell r="F19" t="str">
            <v/>
          </cell>
        </row>
        <row r="20">
          <cell r="D20" t="str">
            <v>MANUELA TRAPANESE </v>
          </cell>
          <cell r="E20" t="str">
            <v/>
          </cell>
          <cell r="F20" t="str">
            <v/>
          </cell>
        </row>
        <row r="21">
          <cell r="D21" t="str">
            <v>NOTAIO CASTORINA GIANCARLO</v>
          </cell>
          <cell r="E21" t="str">
            <v/>
          </cell>
          <cell r="F21" t="str">
            <v/>
          </cell>
        </row>
        <row r="22">
          <cell r="D22" t="str">
            <v>VALLINI TAMARA</v>
          </cell>
          <cell r="E22" t="str">
            <v/>
          </cell>
          <cell r="F22" t="str">
            <v/>
          </cell>
        </row>
        <row r="23">
          <cell r="D23" t="str">
            <v>OFFICE DEPOT ITALIA SRL</v>
          </cell>
          <cell r="E23" t="str">
            <v/>
          </cell>
          <cell r="F23" t="str">
            <v/>
          </cell>
        </row>
        <row r="24">
          <cell r="D24" t="str">
            <v>OPIMAINT SRL</v>
          </cell>
          <cell r="E24" t="str">
            <v/>
          </cell>
          <cell r="F24" t="str">
            <v/>
          </cell>
        </row>
        <row r="25">
          <cell r="D25" t="str">
            <v>OPIMAINT SRL</v>
          </cell>
          <cell r="E25" t="str">
            <v/>
          </cell>
          <cell r="F25" t="str">
            <v/>
          </cell>
        </row>
        <row r="26">
          <cell r="D26" t="str">
            <v>OPIMAINT SRL</v>
          </cell>
          <cell r="E26" t="str">
            <v/>
          </cell>
          <cell r="F26" t="str">
            <v/>
          </cell>
        </row>
        <row r="27">
          <cell r="D27" t="str">
            <v>PAOLO BARILARI</v>
          </cell>
          <cell r="E27" t="str">
            <v/>
          </cell>
          <cell r="F27" t="str">
            <v/>
          </cell>
        </row>
        <row r="28">
          <cell r="D28" t="str">
            <v>PROMO P.A. FONDAZIONE</v>
          </cell>
          <cell r="E28" t="str">
            <v/>
          </cell>
          <cell r="F28" t="str">
            <v/>
          </cell>
        </row>
        <row r="29">
          <cell r="D29" t="str">
            <v>SIGMA NL srl</v>
          </cell>
          <cell r="E29" t="str">
            <v/>
          </cell>
          <cell r="F29" t="str">
            <v/>
          </cell>
        </row>
        <row r="30">
          <cell r="D30" t="str">
            <v>SPS CO.T.A.L. SOC. COOP.</v>
          </cell>
          <cell r="E30" t="str">
            <v/>
          </cell>
          <cell r="F30" t="str">
            <v/>
          </cell>
        </row>
        <row r="31">
          <cell r="D31" t="str">
            <v>CREMA CAFFE' SRL</v>
          </cell>
          <cell r="E31" t="str">
            <v/>
          </cell>
          <cell r="F31" t="str">
            <v/>
          </cell>
        </row>
        <row r="32">
          <cell r="D32" t="str">
            <v>TECNOSERVICECAMERE S.C.P.A.</v>
          </cell>
          <cell r="E32" t="str">
            <v/>
          </cell>
          <cell r="F32" t="str">
            <v/>
          </cell>
        </row>
        <row r="33">
          <cell r="D33" t="str">
            <v>TRENITALIA S.p.A.</v>
          </cell>
          <cell r="E33" t="str">
            <v/>
          </cell>
          <cell r="F33" t="str">
            <v/>
          </cell>
        </row>
        <row r="34">
          <cell r="D34" t="str">
            <v>VODAFONE ITALIA S.p.A.</v>
          </cell>
          <cell r="E34" t="str">
            <v/>
          </cell>
          <cell r="F34" t="str">
            <v/>
          </cell>
        </row>
        <row r="35">
          <cell r="D35" t="str">
            <v>PAOLA THIELLA</v>
          </cell>
          <cell r="E35" t="str">
            <v/>
          </cell>
          <cell r="F35" t="str">
            <v/>
          </cell>
        </row>
        <row r="36">
          <cell r="D36" t="str">
            <v>MICHELE COLAJANNI</v>
          </cell>
          <cell r="E36" t="str">
            <v/>
          </cell>
          <cell r="F36" t="str">
            <v/>
          </cell>
        </row>
        <row r="37">
          <cell r="D37" t="str">
            <v>GECT RENO ALPI</v>
          </cell>
          <cell r="E37" t="str">
            <v/>
          </cell>
          <cell r="F37" t="str">
            <v>0000000000</v>
          </cell>
        </row>
        <row r="38">
          <cell r="D38" t="str">
            <v>CONFCOMMERCIO</v>
          </cell>
          <cell r="E38" t="str">
            <v/>
          </cell>
          <cell r="F38" t="str">
            <v/>
          </cell>
        </row>
        <row r="39">
          <cell r="D39" t="str">
            <v>FC INSURANCE BROKERS</v>
          </cell>
          <cell r="E39" t="str">
            <v/>
          </cell>
          <cell r="F39" t="str">
            <v/>
          </cell>
        </row>
        <row r="40">
          <cell r="D40" t="str">
            <v>OPIMAINT SRL</v>
          </cell>
          <cell r="E40" t="str">
            <v/>
          </cell>
          <cell r="F40" t="str">
            <v/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4B8C5-FADF-4A4A-B40E-D30C0BD382E4}">
  <dimension ref="A1:L41"/>
  <sheetViews>
    <sheetView tabSelected="1" topLeftCell="A42" workbookViewId="0">
      <selection activeCell="A42" sqref="A42:XFD179"/>
    </sheetView>
  </sheetViews>
  <sheetFormatPr defaultColWidth="9.140625" defaultRowHeight="12" x14ac:dyDescent="0.25"/>
  <cols>
    <col min="1" max="3" width="14.28515625" style="20" customWidth="1"/>
    <col min="4" max="4" width="50.7109375" style="1" customWidth="1"/>
    <col min="5" max="5" width="21.7109375" style="1" customWidth="1"/>
    <col min="6" max="6" width="36.85546875" style="1" customWidth="1"/>
    <col min="7" max="8" width="21.7109375" style="1" customWidth="1"/>
    <col min="9" max="9" width="18.85546875" style="18" customWidth="1"/>
    <col min="10" max="10" width="26.5703125" style="21" customWidth="1"/>
    <col min="11" max="11" width="14.140625" style="19" bestFit="1" customWidth="1"/>
    <col min="12" max="12" width="17" style="19" customWidth="1"/>
    <col min="13" max="16384" width="9.140625" style="1"/>
  </cols>
  <sheetData>
    <row r="1" spans="1:12" ht="36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4" x14ac:dyDescent="0.25">
      <c r="A2" s="2" t="s">
        <v>115</v>
      </c>
      <c r="B2" s="3" t="s">
        <v>1</v>
      </c>
      <c r="C2" s="2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28.5" customHeight="1" x14ac:dyDescent="0.25">
      <c r="A3" s="6" t="s">
        <v>12</v>
      </c>
      <c r="B3" s="7" t="s">
        <v>13</v>
      </c>
      <c r="C3" s="2" t="s">
        <v>2</v>
      </c>
      <c r="D3" s="8" t="s">
        <v>14</v>
      </c>
      <c r="E3" s="8" t="s">
        <v>15</v>
      </c>
      <c r="F3" s="6" t="s">
        <v>16</v>
      </c>
      <c r="G3" s="6" t="s">
        <v>16</v>
      </c>
      <c r="H3" s="6">
        <v>80015190103</v>
      </c>
      <c r="I3" s="9">
        <v>7000</v>
      </c>
      <c r="J3" s="9">
        <v>7000</v>
      </c>
      <c r="K3" s="10">
        <v>43682</v>
      </c>
      <c r="L3" s="11">
        <v>43830</v>
      </c>
    </row>
    <row r="4" spans="1:12" ht="25.5" x14ac:dyDescent="0.25">
      <c r="A4" s="7" t="s">
        <v>17</v>
      </c>
      <c r="B4" s="7" t="s">
        <v>13</v>
      </c>
      <c r="C4" s="12" t="s">
        <v>18</v>
      </c>
      <c r="D4" s="8" t="s">
        <v>19</v>
      </c>
      <c r="E4" s="8" t="s">
        <v>20</v>
      </c>
      <c r="F4" s="6" t="s">
        <v>21</v>
      </c>
      <c r="G4" s="6" t="s">
        <v>21</v>
      </c>
      <c r="H4" s="6">
        <v>11161550154</v>
      </c>
      <c r="I4" s="9">
        <v>200</v>
      </c>
      <c r="J4" s="9">
        <v>202</v>
      </c>
      <c r="K4" s="10">
        <v>43651</v>
      </c>
      <c r="L4" s="11">
        <v>44381</v>
      </c>
    </row>
    <row r="5" spans="1:12" ht="25.5" x14ac:dyDescent="0.25">
      <c r="A5" s="6" t="s">
        <v>22</v>
      </c>
      <c r="B5" s="7" t="s">
        <v>13</v>
      </c>
      <c r="C5" s="12" t="s">
        <v>18</v>
      </c>
      <c r="D5" s="8" t="s">
        <v>23</v>
      </c>
      <c r="E5" s="8" t="s">
        <v>15</v>
      </c>
      <c r="F5" s="6" t="s">
        <v>24</v>
      </c>
      <c r="G5" s="6" t="s">
        <v>24</v>
      </c>
      <c r="H5" s="6" t="s">
        <v>25</v>
      </c>
      <c r="I5" s="9">
        <v>11520</v>
      </c>
      <c r="J5" s="9">
        <v>1047.28</v>
      </c>
      <c r="K5" s="10">
        <v>43496</v>
      </c>
      <c r="L5" s="11">
        <v>44196</v>
      </c>
    </row>
    <row r="6" spans="1:12" ht="25.5" x14ac:dyDescent="0.25">
      <c r="A6" s="7" t="s">
        <v>17</v>
      </c>
      <c r="B6" s="7" t="s">
        <v>13</v>
      </c>
      <c r="C6" s="12" t="s">
        <v>18</v>
      </c>
      <c r="D6" s="8" t="s">
        <v>26</v>
      </c>
      <c r="E6" s="8" t="s">
        <v>20</v>
      </c>
      <c r="F6" s="6" t="s">
        <v>27</v>
      </c>
      <c r="G6" s="6" t="s">
        <v>27</v>
      </c>
      <c r="H6" s="6" t="s">
        <v>28</v>
      </c>
      <c r="I6" s="9">
        <v>2500</v>
      </c>
      <c r="J6" s="9">
        <v>2500</v>
      </c>
      <c r="K6" s="10">
        <v>43466</v>
      </c>
      <c r="L6" s="11">
        <v>44196</v>
      </c>
    </row>
    <row r="7" spans="1:12" ht="25.5" x14ac:dyDescent="0.25">
      <c r="A7" s="7" t="s">
        <v>17</v>
      </c>
      <c r="B7" s="7" t="s">
        <v>13</v>
      </c>
      <c r="C7" s="12" t="s">
        <v>18</v>
      </c>
      <c r="D7" s="8" t="s">
        <v>29</v>
      </c>
      <c r="E7" s="8" t="s">
        <v>20</v>
      </c>
      <c r="F7" s="6" t="s">
        <v>27</v>
      </c>
      <c r="G7" s="6" t="s">
        <v>27</v>
      </c>
      <c r="H7" s="6" t="s">
        <v>28</v>
      </c>
      <c r="I7" s="9">
        <v>1500</v>
      </c>
      <c r="J7" s="9">
        <v>1500</v>
      </c>
      <c r="K7" s="10">
        <v>43626</v>
      </c>
      <c r="L7" s="11">
        <v>43992</v>
      </c>
    </row>
    <row r="8" spans="1:12" ht="25.5" x14ac:dyDescent="0.25">
      <c r="A8" s="7" t="s">
        <v>17</v>
      </c>
      <c r="B8" s="7" t="s">
        <v>13</v>
      </c>
      <c r="C8" s="12" t="s">
        <v>18</v>
      </c>
      <c r="D8" s="8" t="s">
        <v>30</v>
      </c>
      <c r="E8" s="8" t="s">
        <v>20</v>
      </c>
      <c r="F8" s="6" t="s">
        <v>31</v>
      </c>
      <c r="G8" s="6" t="s">
        <v>31</v>
      </c>
      <c r="H8" s="6" t="s">
        <v>32</v>
      </c>
      <c r="I8" s="9">
        <v>0</v>
      </c>
      <c r="J8" s="9">
        <v>48.5</v>
      </c>
      <c r="K8" s="13">
        <v>43466</v>
      </c>
      <c r="L8" s="11">
        <v>43830</v>
      </c>
    </row>
    <row r="9" spans="1:12" ht="38.25" x14ac:dyDescent="0.25">
      <c r="A9" s="7" t="s">
        <v>17</v>
      </c>
      <c r="B9" s="7" t="s">
        <v>13</v>
      </c>
      <c r="C9" s="12" t="s">
        <v>18</v>
      </c>
      <c r="D9" s="8" t="s">
        <v>33</v>
      </c>
      <c r="E9" s="8" t="s">
        <v>34</v>
      </c>
      <c r="F9" s="6" t="s">
        <v>35</v>
      </c>
      <c r="G9" s="6" t="s">
        <v>35</v>
      </c>
      <c r="H9" s="6" t="s">
        <v>36</v>
      </c>
      <c r="I9" s="9">
        <v>720</v>
      </c>
      <c r="J9" s="9">
        <v>720</v>
      </c>
      <c r="K9" s="10">
        <v>43466</v>
      </c>
      <c r="L9" s="11">
        <v>43830</v>
      </c>
    </row>
    <row r="10" spans="1:12" ht="25.5" x14ac:dyDescent="0.25">
      <c r="A10" s="7" t="s">
        <v>17</v>
      </c>
      <c r="B10" s="7" t="s">
        <v>13</v>
      </c>
      <c r="C10" s="12" t="s">
        <v>18</v>
      </c>
      <c r="D10" s="8" t="s">
        <v>37</v>
      </c>
      <c r="E10" s="8" t="s">
        <v>20</v>
      </c>
      <c r="F10" s="14" t="str">
        <f>CONCATENATE([1]Aggiudicatari!$D9," - C.F. ",[1]Aggiudicatari!$E9,[1]Aggiudicatari!$F9)</f>
        <v xml:space="preserve">EDENRED ITALIA SRL - C.F. </v>
      </c>
      <c r="G10" s="6" t="s">
        <v>38</v>
      </c>
      <c r="H10" s="6" t="s">
        <v>39</v>
      </c>
      <c r="I10" s="9">
        <v>0</v>
      </c>
      <c r="J10" s="9">
        <v>20467.79</v>
      </c>
      <c r="K10" s="10">
        <v>43466</v>
      </c>
      <c r="L10" s="11">
        <v>43830</v>
      </c>
    </row>
    <row r="11" spans="1:12" ht="25.5" x14ac:dyDescent="0.25">
      <c r="A11" s="7" t="s">
        <v>17</v>
      </c>
      <c r="B11" s="7" t="s">
        <v>13</v>
      </c>
      <c r="C11" s="12" t="s">
        <v>18</v>
      </c>
      <c r="D11" s="8" t="s">
        <v>40</v>
      </c>
      <c r="E11" s="8" t="s">
        <v>20</v>
      </c>
      <c r="F11" s="14" t="str">
        <f>CONCATENATE([1]Aggiudicatari!$D10," - C.F. ",[1]Aggiudicatari!$E10,[1]Aggiudicatari!$F10)</f>
        <v xml:space="preserve">EDIMAP di MARCELLO ROBBERTO - C.F. </v>
      </c>
      <c r="G11" s="6" t="s">
        <v>41</v>
      </c>
      <c r="H11" s="6" t="s">
        <v>42</v>
      </c>
      <c r="I11" s="15">
        <v>49</v>
      </c>
      <c r="J11" s="9">
        <v>63.7</v>
      </c>
      <c r="K11" s="11">
        <v>43811</v>
      </c>
      <c r="L11" s="11">
        <v>43811</v>
      </c>
    </row>
    <row r="12" spans="1:12" ht="25.5" x14ac:dyDescent="0.25">
      <c r="A12" s="7" t="s">
        <v>17</v>
      </c>
      <c r="B12" s="7" t="s">
        <v>13</v>
      </c>
      <c r="C12" s="12" t="s">
        <v>18</v>
      </c>
      <c r="D12" s="8" t="s">
        <v>43</v>
      </c>
      <c r="E12" s="8" t="s">
        <v>20</v>
      </c>
      <c r="F12" s="14" t="str">
        <f>CONCATENATE([1]Aggiudicatari!$D11," - C.F. ",[1]Aggiudicatari!$E11,[1]Aggiudicatari!$F11)</f>
        <v xml:space="preserve">FASTWEB SpA - C.F. </v>
      </c>
      <c r="G12" s="6" t="s">
        <v>44</v>
      </c>
      <c r="H12" s="6" t="s">
        <v>45</v>
      </c>
      <c r="I12" s="9">
        <v>0</v>
      </c>
      <c r="J12" s="9">
        <v>1805.24</v>
      </c>
      <c r="K12" s="10">
        <v>43466</v>
      </c>
      <c r="L12" s="11">
        <v>43830</v>
      </c>
    </row>
    <row r="13" spans="1:12" ht="25.5" x14ac:dyDescent="0.25">
      <c r="A13" s="7" t="s">
        <v>17</v>
      </c>
      <c r="B13" s="7" t="s">
        <v>13</v>
      </c>
      <c r="C13" s="12" t="s">
        <v>18</v>
      </c>
      <c r="D13" s="8" t="s">
        <v>46</v>
      </c>
      <c r="E13" s="8" t="s">
        <v>20</v>
      </c>
      <c r="F13" s="14" t="str">
        <f>CONCATENATE([1]Aggiudicatari!$D12," - C.F. ",[1]Aggiudicatari!$E12,[1]Aggiudicatari!$F12)</f>
        <v xml:space="preserve">GIORGIO BUGLIESI - C.F. </v>
      </c>
      <c r="G13" s="6" t="s">
        <v>47</v>
      </c>
      <c r="H13" s="6" t="s">
        <v>48</v>
      </c>
      <c r="I13" s="9">
        <v>240</v>
      </c>
      <c r="J13" s="9">
        <v>240</v>
      </c>
      <c r="K13" s="10">
        <v>43481</v>
      </c>
      <c r="L13" s="11">
        <v>43481</v>
      </c>
    </row>
    <row r="14" spans="1:12" ht="25.5" x14ac:dyDescent="0.25">
      <c r="A14" s="7" t="s">
        <v>17</v>
      </c>
      <c r="B14" s="7" t="s">
        <v>13</v>
      </c>
      <c r="C14" s="12" t="s">
        <v>18</v>
      </c>
      <c r="D14" s="8" t="s">
        <v>46</v>
      </c>
      <c r="E14" s="8" t="s">
        <v>20</v>
      </c>
      <c r="F14" s="14" t="str">
        <f>CONCATENATE([1]Aggiudicatari!$D13," - C.F. ",[1]Aggiudicatari!$E13,[1]Aggiudicatari!$F13)</f>
        <v xml:space="preserve">GIORGIO BUGLIESI - C.F. </v>
      </c>
      <c r="G14" s="6" t="s">
        <v>47</v>
      </c>
      <c r="H14" s="6" t="s">
        <v>48</v>
      </c>
      <c r="I14" s="9">
        <v>350</v>
      </c>
      <c r="J14" s="9">
        <v>350</v>
      </c>
      <c r="K14" s="10">
        <v>43525</v>
      </c>
      <c r="L14" s="10">
        <v>43525</v>
      </c>
    </row>
    <row r="15" spans="1:12" ht="25.5" x14ac:dyDescent="0.25">
      <c r="A15" s="7" t="s">
        <v>17</v>
      </c>
      <c r="B15" s="7" t="s">
        <v>13</v>
      </c>
      <c r="C15" s="12" t="s">
        <v>18</v>
      </c>
      <c r="D15" s="8" t="s">
        <v>49</v>
      </c>
      <c r="E15" s="8" t="s">
        <v>20</v>
      </c>
      <c r="F15" s="14" t="str">
        <f>CONCATENATE([1]Aggiudicatari!$D14," - C.F. ",[1]Aggiudicatari!$E14,[1]Aggiudicatari!$F14)</f>
        <v xml:space="preserve">GIORGIO BUGLIESI - C.F. </v>
      </c>
      <c r="G15" s="6" t="s">
        <v>47</v>
      </c>
      <c r="H15" s="6" t="s">
        <v>48</v>
      </c>
      <c r="I15" s="9">
        <v>572</v>
      </c>
      <c r="J15" s="9">
        <v>572</v>
      </c>
      <c r="K15" s="10">
        <v>43526</v>
      </c>
      <c r="L15" s="10">
        <v>43526</v>
      </c>
    </row>
    <row r="16" spans="1:12" ht="25.5" x14ac:dyDescent="0.25">
      <c r="A16" s="7" t="s">
        <v>17</v>
      </c>
      <c r="B16" s="7" t="s">
        <v>13</v>
      </c>
      <c r="C16" s="12" t="s">
        <v>18</v>
      </c>
      <c r="D16" s="8" t="s">
        <v>46</v>
      </c>
      <c r="E16" s="8" t="s">
        <v>20</v>
      </c>
      <c r="F16" s="14" t="str">
        <f>CONCATENATE([1]Aggiudicatari!$D15," - C.F. ",[1]Aggiudicatari!$E15,[1]Aggiudicatari!$F15)</f>
        <v xml:space="preserve">GIORGIO BUGLIESI - C.F. </v>
      </c>
      <c r="G16" s="6" t="s">
        <v>47</v>
      </c>
      <c r="H16" s="6" t="s">
        <v>48</v>
      </c>
      <c r="I16" s="9">
        <v>450</v>
      </c>
      <c r="J16" s="9">
        <v>450</v>
      </c>
      <c r="K16" s="10">
        <v>43552</v>
      </c>
      <c r="L16" s="10">
        <v>43552</v>
      </c>
    </row>
    <row r="17" spans="1:12" ht="25.5" x14ac:dyDescent="0.25">
      <c r="A17" s="7" t="s">
        <v>17</v>
      </c>
      <c r="B17" s="7" t="s">
        <v>13</v>
      </c>
      <c r="C17" s="12" t="s">
        <v>18</v>
      </c>
      <c r="D17" s="8" t="s">
        <v>50</v>
      </c>
      <c r="E17" s="8" t="s">
        <v>20</v>
      </c>
      <c r="F17" s="14" t="str">
        <f>CONCATENATE([1]Aggiudicatari!$D16," - C.F. ",[1]Aggiudicatari!$E16,[1]Aggiudicatari!$F16)</f>
        <v xml:space="preserve">GIORGIO BUGLIESI - C.F. </v>
      </c>
      <c r="G17" s="6" t="s">
        <v>47</v>
      </c>
      <c r="H17" s="6" t="s">
        <v>48</v>
      </c>
      <c r="I17" s="9">
        <v>281</v>
      </c>
      <c r="J17" s="9">
        <v>281</v>
      </c>
      <c r="K17" s="10">
        <v>43829</v>
      </c>
      <c r="L17" s="10">
        <v>43829</v>
      </c>
    </row>
    <row r="18" spans="1:12" ht="38.25" x14ac:dyDescent="0.25">
      <c r="A18" s="7" t="s">
        <v>17</v>
      </c>
      <c r="B18" s="7" t="s">
        <v>13</v>
      </c>
      <c r="C18" s="12" t="s">
        <v>18</v>
      </c>
      <c r="D18" s="16" t="s">
        <v>51</v>
      </c>
      <c r="E18" s="8" t="s">
        <v>34</v>
      </c>
      <c r="F18" s="14" t="str">
        <f>CONCATENATE([1]Aggiudicatari!$D17," - C.F. ",[1]Aggiudicatari!$E17,[1]Aggiudicatari!$F17)</f>
        <v xml:space="preserve">INFOCERT S.p.A. - C.F. </v>
      </c>
      <c r="G18" s="6" t="s">
        <v>52</v>
      </c>
      <c r="H18" s="6" t="s">
        <v>53</v>
      </c>
      <c r="I18" s="15">
        <v>48</v>
      </c>
      <c r="J18" s="15">
        <v>48</v>
      </c>
      <c r="K18" s="11">
        <v>43766</v>
      </c>
      <c r="L18" s="11">
        <v>43766</v>
      </c>
    </row>
    <row r="19" spans="1:12" ht="25.5" x14ac:dyDescent="0.25">
      <c r="A19" s="7" t="s">
        <v>17</v>
      </c>
      <c r="B19" s="7" t="s">
        <v>13</v>
      </c>
      <c r="C19" s="12" t="s">
        <v>18</v>
      </c>
      <c r="D19" s="16" t="s">
        <v>54</v>
      </c>
      <c r="E19" s="8" t="s">
        <v>20</v>
      </c>
      <c r="F19" s="14" t="str">
        <f>CONCATENATE([1]Aggiudicatari!$D18," - C.F. ",[1]Aggiudicatari!$E18,[1]Aggiudicatari!$F18)</f>
        <v xml:space="preserve">LITOGI' SRL - C.F. </v>
      </c>
      <c r="G19" s="6" t="s">
        <v>55</v>
      </c>
      <c r="H19" s="6" t="s">
        <v>56</v>
      </c>
      <c r="I19" s="15">
        <v>277</v>
      </c>
      <c r="J19" s="15">
        <v>277</v>
      </c>
      <c r="K19" s="11">
        <v>43518</v>
      </c>
      <c r="L19" s="11">
        <v>43518</v>
      </c>
    </row>
    <row r="20" spans="1:12" ht="25.5" x14ac:dyDescent="0.25">
      <c r="A20" s="7" t="s">
        <v>17</v>
      </c>
      <c r="B20" s="7" t="s">
        <v>13</v>
      </c>
      <c r="C20" s="12" t="s">
        <v>18</v>
      </c>
      <c r="D20" s="16" t="s">
        <v>57</v>
      </c>
      <c r="E20" s="8" t="s">
        <v>20</v>
      </c>
      <c r="F20" s="14" t="str">
        <f>CONCATENATE([1]Aggiudicatari!$D19," - C.F. ",[1]Aggiudicatari!$E19,[1]Aggiudicatari!$F19)</f>
        <v xml:space="preserve">LUCIANO PALAZZI - C.F. </v>
      </c>
      <c r="G20" s="6" t="s">
        <v>58</v>
      </c>
      <c r="H20" s="6" t="s">
        <v>59</v>
      </c>
      <c r="I20" s="15">
        <v>272.73</v>
      </c>
      <c r="J20" s="15">
        <v>272.73</v>
      </c>
      <c r="K20" s="11">
        <v>43417</v>
      </c>
      <c r="L20" s="11">
        <v>43417</v>
      </c>
    </row>
    <row r="21" spans="1:12" ht="24.75" customHeight="1" x14ac:dyDescent="0.25">
      <c r="A21" s="7" t="s">
        <v>60</v>
      </c>
      <c r="B21" s="7" t="s">
        <v>13</v>
      </c>
      <c r="C21" s="12" t="s">
        <v>18</v>
      </c>
      <c r="D21" s="8" t="s">
        <v>61</v>
      </c>
      <c r="E21" s="8" t="s">
        <v>15</v>
      </c>
      <c r="F21" s="14" t="str">
        <f>CONCATENATE([1]Aggiudicatari!$D20," - C.F. ",[1]Aggiudicatari!$E20,[1]Aggiudicatari!$F20)</f>
        <v xml:space="preserve">MANUELA TRAPANESE  - C.F. </v>
      </c>
      <c r="G21" s="6" t="s">
        <v>62</v>
      </c>
      <c r="H21" s="6" t="s">
        <v>63</v>
      </c>
      <c r="I21" s="15">
        <v>2714.4</v>
      </c>
      <c r="J21" s="9">
        <v>2826.98</v>
      </c>
      <c r="K21" s="10">
        <v>43466</v>
      </c>
      <c r="L21" s="11">
        <v>44196</v>
      </c>
    </row>
    <row r="22" spans="1:12" ht="25.5" x14ac:dyDescent="0.25">
      <c r="A22" s="7" t="s">
        <v>17</v>
      </c>
      <c r="B22" s="7" t="s">
        <v>13</v>
      </c>
      <c r="C22" s="12" t="s">
        <v>18</v>
      </c>
      <c r="D22" s="8" t="s">
        <v>64</v>
      </c>
      <c r="E22" s="8" t="s">
        <v>20</v>
      </c>
      <c r="F22" s="14" t="str">
        <f>CONCATENATE([1]Aggiudicatari!$D21," - C.F. ",[1]Aggiudicatari!$E21,[1]Aggiudicatari!$F21)</f>
        <v xml:space="preserve">NOTAIO CASTORINA GIANCARLO - C.F. </v>
      </c>
      <c r="G22" s="6" t="s">
        <v>65</v>
      </c>
      <c r="H22" s="6" t="s">
        <v>66</v>
      </c>
      <c r="I22" s="9">
        <v>0</v>
      </c>
      <c r="J22" s="9">
        <v>21285.52</v>
      </c>
      <c r="K22" s="10">
        <v>43252</v>
      </c>
      <c r="L22" s="11">
        <v>43465</v>
      </c>
    </row>
    <row r="23" spans="1:12" ht="25.5" x14ac:dyDescent="0.25">
      <c r="A23" s="7" t="s">
        <v>17</v>
      </c>
      <c r="B23" s="7" t="s">
        <v>13</v>
      </c>
      <c r="C23" s="12" t="s">
        <v>18</v>
      </c>
      <c r="D23" s="8" t="s">
        <v>67</v>
      </c>
      <c r="E23" s="8" t="s">
        <v>20</v>
      </c>
      <c r="F23" s="14" t="str">
        <f>CONCATENATE([1]Aggiudicatari!$D22," - C.F. ",[1]Aggiudicatari!$E22,[1]Aggiudicatari!$F22)</f>
        <v xml:space="preserve">VALLINI TAMARA - C.F. </v>
      </c>
      <c r="G23" s="6" t="s">
        <v>68</v>
      </c>
      <c r="H23" s="6" t="s">
        <v>69</v>
      </c>
      <c r="I23" s="9">
        <v>500</v>
      </c>
      <c r="J23" s="9">
        <v>634.4</v>
      </c>
      <c r="K23" s="10">
        <v>43709</v>
      </c>
      <c r="L23" s="11">
        <v>43738</v>
      </c>
    </row>
    <row r="24" spans="1:12" ht="25.5" x14ac:dyDescent="0.25">
      <c r="A24" s="7" t="s">
        <v>17</v>
      </c>
      <c r="B24" s="7" t="s">
        <v>13</v>
      </c>
      <c r="C24" s="12" t="s">
        <v>18</v>
      </c>
      <c r="D24" s="8" t="s">
        <v>70</v>
      </c>
      <c r="E24" s="8" t="s">
        <v>20</v>
      </c>
      <c r="F24" s="14" t="str">
        <f>CONCATENATE([1]Aggiudicatari!$D23," - C.F. ",[1]Aggiudicatari!$E23,[1]Aggiudicatari!$F23)</f>
        <v xml:space="preserve">OFFICE DEPOT ITALIA SRL - C.F. </v>
      </c>
      <c r="G24" s="6" t="s">
        <v>71</v>
      </c>
      <c r="H24" s="6" t="s">
        <v>72</v>
      </c>
      <c r="I24" s="9">
        <v>0</v>
      </c>
      <c r="J24" s="9">
        <v>867.53</v>
      </c>
      <c r="K24" s="10">
        <v>43466</v>
      </c>
      <c r="L24" s="11">
        <v>43830</v>
      </c>
    </row>
    <row r="25" spans="1:12" ht="25.5" x14ac:dyDescent="0.25">
      <c r="A25" s="7" t="s">
        <v>17</v>
      </c>
      <c r="B25" s="7" t="s">
        <v>13</v>
      </c>
      <c r="C25" s="12" t="s">
        <v>18</v>
      </c>
      <c r="D25" s="8" t="s">
        <v>73</v>
      </c>
      <c r="E25" s="8" t="s">
        <v>20</v>
      </c>
      <c r="F25" s="14" t="str">
        <f>CONCATENATE([1]Aggiudicatari!$D24," - C.F. ",[1]Aggiudicatari!$E24,[1]Aggiudicatari!$F24)</f>
        <v xml:space="preserve">OPIMAINT SRL - C.F. </v>
      </c>
      <c r="G25" s="6" t="s">
        <v>74</v>
      </c>
      <c r="H25" s="6" t="s">
        <v>75</v>
      </c>
      <c r="I25" s="9">
        <v>0</v>
      </c>
      <c r="J25" s="15">
        <v>530.05999999999995</v>
      </c>
      <c r="K25" s="10">
        <v>43466</v>
      </c>
      <c r="L25" s="11">
        <v>43830</v>
      </c>
    </row>
    <row r="26" spans="1:12" ht="25.5" x14ac:dyDescent="0.25">
      <c r="A26" s="7" t="s">
        <v>17</v>
      </c>
      <c r="B26" s="7" t="s">
        <v>13</v>
      </c>
      <c r="C26" s="12" t="s">
        <v>18</v>
      </c>
      <c r="D26" s="8" t="s">
        <v>76</v>
      </c>
      <c r="E26" s="8" t="s">
        <v>20</v>
      </c>
      <c r="F26" s="14" t="str">
        <f>CONCATENATE([1]Aggiudicatari!$D25," - C.F. ",[1]Aggiudicatari!$E25,[1]Aggiudicatari!$F25)</f>
        <v xml:space="preserve">OPIMAINT SRL - C.F. </v>
      </c>
      <c r="G26" s="6" t="s">
        <v>74</v>
      </c>
      <c r="H26" s="6" t="s">
        <v>75</v>
      </c>
      <c r="I26" s="9">
        <v>0</v>
      </c>
      <c r="J26" s="9">
        <v>2130</v>
      </c>
      <c r="K26" s="10">
        <v>43466</v>
      </c>
      <c r="L26" s="11">
        <v>43830</v>
      </c>
    </row>
    <row r="27" spans="1:12" ht="25.5" x14ac:dyDescent="0.25">
      <c r="A27" s="7" t="s">
        <v>17</v>
      </c>
      <c r="B27" s="7" t="s">
        <v>13</v>
      </c>
      <c r="C27" s="12" t="s">
        <v>18</v>
      </c>
      <c r="D27" s="16" t="s">
        <v>77</v>
      </c>
      <c r="E27" s="8" t="s">
        <v>20</v>
      </c>
      <c r="F27" s="14" t="str">
        <f>CONCATENATE([1]Aggiudicatari!$D26," - C.F. ",[1]Aggiudicatari!$E26,[1]Aggiudicatari!$F26)</f>
        <v xml:space="preserve">OPIMAINT SRL - C.F. </v>
      </c>
      <c r="G27" s="6" t="s">
        <v>74</v>
      </c>
      <c r="H27" s="6" t="s">
        <v>75</v>
      </c>
      <c r="I27" s="15">
        <v>2220</v>
      </c>
      <c r="J27" s="15">
        <v>2220</v>
      </c>
      <c r="K27" s="10">
        <v>43769</v>
      </c>
      <c r="L27" s="11">
        <v>43830</v>
      </c>
    </row>
    <row r="28" spans="1:12" ht="25.5" x14ac:dyDescent="0.25">
      <c r="A28" s="7" t="s">
        <v>17</v>
      </c>
      <c r="B28" s="7" t="s">
        <v>13</v>
      </c>
      <c r="C28" s="12" t="s">
        <v>18</v>
      </c>
      <c r="D28" s="16" t="s">
        <v>78</v>
      </c>
      <c r="E28" s="8" t="s">
        <v>20</v>
      </c>
      <c r="F28" s="14" t="str">
        <f>CONCATENATE([1]Aggiudicatari!$D27," - C.F. ",[1]Aggiudicatari!$E27,[1]Aggiudicatari!$F27)</f>
        <v xml:space="preserve">PAOLO BARILARI - C.F. </v>
      </c>
      <c r="G28" s="6" t="s">
        <v>79</v>
      </c>
      <c r="H28" s="6" t="s">
        <v>80</v>
      </c>
      <c r="I28" s="15">
        <v>500</v>
      </c>
      <c r="J28" s="15">
        <v>610</v>
      </c>
      <c r="K28" s="11">
        <v>43634</v>
      </c>
      <c r="L28" s="11">
        <v>43634</v>
      </c>
    </row>
    <row r="29" spans="1:12" ht="25.5" x14ac:dyDescent="0.25">
      <c r="A29" s="6" t="s">
        <v>81</v>
      </c>
      <c r="B29" s="7" t="s">
        <v>13</v>
      </c>
      <c r="C29" s="12" t="s">
        <v>18</v>
      </c>
      <c r="D29" s="8" t="s">
        <v>82</v>
      </c>
      <c r="E29" s="8" t="s">
        <v>20</v>
      </c>
      <c r="F29" s="14" t="str">
        <f>CONCATENATE([1]Aggiudicatari!$D28," - C.F. ",[1]Aggiudicatari!$E28,[1]Aggiudicatari!$F28)</f>
        <v xml:space="preserve">PROMO P.A. FONDAZIONE - C.F. </v>
      </c>
      <c r="G29" s="6" t="s">
        <v>83</v>
      </c>
      <c r="H29" s="6" t="s">
        <v>84</v>
      </c>
      <c r="I29" s="9">
        <v>450</v>
      </c>
      <c r="J29" s="9">
        <v>450</v>
      </c>
      <c r="K29" s="10">
        <v>43797</v>
      </c>
      <c r="L29" s="11">
        <v>43861</v>
      </c>
    </row>
    <row r="30" spans="1:12" ht="25.5" x14ac:dyDescent="0.25">
      <c r="A30" s="17" t="s">
        <v>12</v>
      </c>
      <c r="B30" s="7" t="s">
        <v>13</v>
      </c>
      <c r="C30" s="12" t="s">
        <v>18</v>
      </c>
      <c r="D30" s="16" t="s">
        <v>85</v>
      </c>
      <c r="E30" s="8" t="s">
        <v>15</v>
      </c>
      <c r="F30" s="14" t="str">
        <f>CONCATENATE([1]Aggiudicatari!$D29," - C.F. ",[1]Aggiudicatari!$E29,[1]Aggiudicatari!$F29)</f>
        <v xml:space="preserve">SIGMA NL srl - C.F. </v>
      </c>
      <c r="G30" s="6" t="s">
        <v>86</v>
      </c>
      <c r="H30" s="6" t="s">
        <v>87</v>
      </c>
      <c r="I30" s="15">
        <v>2300</v>
      </c>
      <c r="J30" s="15">
        <v>2433.1999999999998</v>
      </c>
      <c r="K30" s="11">
        <v>43522</v>
      </c>
      <c r="L30" s="11">
        <v>43616</v>
      </c>
    </row>
    <row r="31" spans="1:12" ht="25.5" x14ac:dyDescent="0.25">
      <c r="A31" s="7" t="s">
        <v>17</v>
      </c>
      <c r="B31" s="7" t="s">
        <v>13</v>
      </c>
      <c r="C31" s="12" t="s">
        <v>18</v>
      </c>
      <c r="D31" s="8" t="s">
        <v>88</v>
      </c>
      <c r="E31" s="8" t="s">
        <v>20</v>
      </c>
      <c r="F31" s="14" t="str">
        <f>CONCATENATE([1]Aggiudicatari!$D30," - C.F. ",[1]Aggiudicatari!$E30,[1]Aggiudicatari!$F30)</f>
        <v xml:space="preserve">SPS CO.T.A.L. SOC. COOP. - C.F. </v>
      </c>
      <c r="G31" s="6" t="s">
        <v>89</v>
      </c>
      <c r="H31" s="6" t="s">
        <v>90</v>
      </c>
      <c r="I31" s="9">
        <v>0</v>
      </c>
      <c r="J31" s="9">
        <v>1028.04</v>
      </c>
      <c r="K31" s="10">
        <v>43466</v>
      </c>
      <c r="L31" s="11">
        <v>43466</v>
      </c>
    </row>
    <row r="32" spans="1:12" ht="25.5" x14ac:dyDescent="0.25">
      <c r="A32" s="7" t="s">
        <v>17</v>
      </c>
      <c r="B32" s="7" t="s">
        <v>13</v>
      </c>
      <c r="C32" s="12" t="s">
        <v>18</v>
      </c>
      <c r="D32" s="8" t="s">
        <v>91</v>
      </c>
      <c r="E32" s="8" t="s">
        <v>20</v>
      </c>
      <c r="F32" s="14" t="str">
        <f>CONCATENATE([1]Aggiudicatari!$D31," - C.F. ",[1]Aggiudicatari!$E31,[1]Aggiudicatari!$F31)</f>
        <v xml:space="preserve">CREMA CAFFE' SRL - C.F. </v>
      </c>
      <c r="G32" s="6" t="s">
        <v>31</v>
      </c>
      <c r="H32" s="6" t="s">
        <v>32</v>
      </c>
      <c r="I32" s="9">
        <v>0</v>
      </c>
      <c r="J32" s="9">
        <v>154.28</v>
      </c>
      <c r="K32" s="10">
        <v>43466</v>
      </c>
      <c r="L32" s="11">
        <v>43466</v>
      </c>
    </row>
    <row r="33" spans="1:12" ht="38.25" x14ac:dyDescent="0.25">
      <c r="A33" s="7" t="s">
        <v>17</v>
      </c>
      <c r="B33" s="7" t="s">
        <v>13</v>
      </c>
      <c r="C33" s="12" t="s">
        <v>18</v>
      </c>
      <c r="D33" s="8" t="s">
        <v>92</v>
      </c>
      <c r="E33" s="8" t="s">
        <v>34</v>
      </c>
      <c r="F33" s="14" t="str">
        <f>CONCATENATE([1]Aggiudicatari!$D32," - C.F. ",[1]Aggiudicatari!$E32,[1]Aggiudicatari!$F32)</f>
        <v xml:space="preserve">TECNOSERVICECAMERE S.C.P.A. - C.F. </v>
      </c>
      <c r="G33" s="6" t="s">
        <v>93</v>
      </c>
      <c r="H33" s="6" t="s">
        <v>94</v>
      </c>
      <c r="I33" s="9">
        <v>500</v>
      </c>
      <c r="J33" s="9">
        <v>500</v>
      </c>
      <c r="K33" s="10">
        <v>43466</v>
      </c>
      <c r="L33" s="11">
        <v>43830</v>
      </c>
    </row>
    <row r="34" spans="1:12" ht="25.5" x14ac:dyDescent="0.25">
      <c r="A34" s="7" t="s">
        <v>17</v>
      </c>
      <c r="B34" s="7" t="s">
        <v>13</v>
      </c>
      <c r="C34" s="12" t="s">
        <v>18</v>
      </c>
      <c r="D34" s="8" t="s">
        <v>95</v>
      </c>
      <c r="E34" s="8" t="s">
        <v>20</v>
      </c>
      <c r="F34" s="14" t="str">
        <f>CONCATENATE([1]Aggiudicatari!$D33," - C.F. ",[1]Aggiudicatari!$E33,[1]Aggiudicatari!$F33)</f>
        <v xml:space="preserve">TRENITALIA S.p.A. - C.F. </v>
      </c>
      <c r="G34" s="6" t="s">
        <v>96</v>
      </c>
      <c r="H34" s="6" t="s">
        <v>97</v>
      </c>
      <c r="I34" s="9">
        <v>0</v>
      </c>
      <c r="J34" s="9">
        <v>3123.19</v>
      </c>
      <c r="K34" s="10">
        <v>43466</v>
      </c>
      <c r="L34" s="11">
        <v>43830</v>
      </c>
    </row>
    <row r="35" spans="1:12" ht="25.5" x14ac:dyDescent="0.25">
      <c r="A35" s="7" t="s">
        <v>17</v>
      </c>
      <c r="B35" s="7" t="s">
        <v>13</v>
      </c>
      <c r="C35" s="12" t="s">
        <v>18</v>
      </c>
      <c r="D35" s="8" t="s">
        <v>98</v>
      </c>
      <c r="E35" s="8" t="s">
        <v>20</v>
      </c>
      <c r="F35" s="14" t="str">
        <f>CONCATENATE([1]Aggiudicatari!$D34," - C.F. ",[1]Aggiudicatari!$E34,[1]Aggiudicatari!$F34)</f>
        <v xml:space="preserve">VODAFONE ITALIA S.p.A. - C.F. </v>
      </c>
      <c r="G35" s="6" t="s">
        <v>99</v>
      </c>
      <c r="H35" s="6">
        <v>93026890017</v>
      </c>
      <c r="I35" s="9">
        <v>0</v>
      </c>
      <c r="J35" s="9">
        <v>1114.1199999999999</v>
      </c>
      <c r="K35" s="10">
        <v>43466</v>
      </c>
      <c r="L35" s="11">
        <v>43830</v>
      </c>
    </row>
    <row r="36" spans="1:12" ht="23.25" customHeight="1" x14ac:dyDescent="0.25">
      <c r="A36" s="17" t="s">
        <v>100</v>
      </c>
      <c r="B36" s="7" t="s">
        <v>13</v>
      </c>
      <c r="C36" s="12" t="s">
        <v>18</v>
      </c>
      <c r="D36" s="8" t="s">
        <v>101</v>
      </c>
      <c r="E36" s="8" t="s">
        <v>15</v>
      </c>
      <c r="F36" s="14" t="str">
        <f>CONCATENATE([1]Aggiudicatari!$D35," - C.F. ",[1]Aggiudicatari!$E35,[1]Aggiudicatari!$F35)</f>
        <v xml:space="preserve">PAOLA THIELLA - C.F. </v>
      </c>
      <c r="G36" s="6" t="s">
        <v>102</v>
      </c>
      <c r="H36" s="6" t="s">
        <v>103</v>
      </c>
      <c r="I36" s="9">
        <v>3000</v>
      </c>
      <c r="J36" s="9">
        <v>3000</v>
      </c>
      <c r="K36" s="10">
        <v>43593</v>
      </c>
      <c r="L36" s="11">
        <v>44324</v>
      </c>
    </row>
    <row r="37" spans="1:12" ht="25.5" x14ac:dyDescent="0.25">
      <c r="A37" s="7" t="s">
        <v>17</v>
      </c>
      <c r="B37" s="7" t="s">
        <v>13</v>
      </c>
      <c r="C37" s="12" t="s">
        <v>18</v>
      </c>
      <c r="D37" s="8" t="s">
        <v>104</v>
      </c>
      <c r="E37" s="8" t="s">
        <v>20</v>
      </c>
      <c r="F37" s="14" t="str">
        <f>CONCATENATE([1]Aggiudicatari!$D36," - C.F. ",[1]Aggiudicatari!$E36,[1]Aggiudicatari!$F36)</f>
        <v xml:space="preserve">MICHELE COLAJANNI - C.F. </v>
      </c>
      <c r="G37" s="6" t="s">
        <v>105</v>
      </c>
      <c r="H37" s="6" t="s">
        <v>106</v>
      </c>
      <c r="I37" s="9">
        <v>0</v>
      </c>
      <c r="J37" s="9">
        <v>750</v>
      </c>
      <c r="K37" s="10">
        <v>43804</v>
      </c>
      <c r="L37" s="11">
        <v>43804</v>
      </c>
    </row>
    <row r="38" spans="1:12" ht="25.5" x14ac:dyDescent="0.25">
      <c r="A38" s="7" t="s">
        <v>17</v>
      </c>
      <c r="B38" s="7" t="s">
        <v>13</v>
      </c>
      <c r="C38" s="12" t="s">
        <v>18</v>
      </c>
      <c r="D38" s="8" t="s">
        <v>107</v>
      </c>
      <c r="E38" s="8" t="s">
        <v>20</v>
      </c>
      <c r="F38" s="14" t="str">
        <f>CONCATENATE([1]Aggiudicatari!$D37," - C.F. ",[1]Aggiudicatari!$E37,[1]Aggiudicatari!$F37)</f>
        <v>GECT RENO ALPI - C.F. 0000000000</v>
      </c>
      <c r="G38" s="6" t="s">
        <v>108</v>
      </c>
      <c r="H38" s="6" t="s">
        <v>17</v>
      </c>
      <c r="I38" s="9">
        <v>5000</v>
      </c>
      <c r="J38" s="9">
        <v>5000</v>
      </c>
      <c r="K38" s="10">
        <v>43800</v>
      </c>
      <c r="L38" s="11">
        <v>43830</v>
      </c>
    </row>
    <row r="39" spans="1:12" ht="25.5" x14ac:dyDescent="0.25">
      <c r="A39" s="7" t="s">
        <v>17</v>
      </c>
      <c r="B39" s="7" t="s">
        <v>13</v>
      </c>
      <c r="C39" s="12" t="s">
        <v>18</v>
      </c>
      <c r="D39" s="8" t="s">
        <v>109</v>
      </c>
      <c r="E39" s="8" t="s">
        <v>20</v>
      </c>
      <c r="F39" s="14" t="str">
        <f>CONCATENATE([1]Aggiudicatari!$D38," - C.F. ",[1]Aggiudicatari!$E38,[1]Aggiudicatari!$F38)</f>
        <v xml:space="preserve">CONFCOMMERCIO - C.F. </v>
      </c>
      <c r="G39" s="6" t="s">
        <v>110</v>
      </c>
      <c r="H39" s="6">
        <v>80057430151</v>
      </c>
      <c r="I39" s="9">
        <v>400</v>
      </c>
      <c r="J39" s="9">
        <v>400</v>
      </c>
      <c r="K39" s="10">
        <v>43800</v>
      </c>
      <c r="L39" s="11">
        <v>43830</v>
      </c>
    </row>
    <row r="40" spans="1:12" ht="25.5" x14ac:dyDescent="0.25">
      <c r="A40" s="7" t="s">
        <v>17</v>
      </c>
      <c r="B40" s="7" t="s">
        <v>13</v>
      </c>
      <c r="C40" s="12" t="s">
        <v>18</v>
      </c>
      <c r="D40" s="8" t="s">
        <v>111</v>
      </c>
      <c r="E40" s="8" t="s">
        <v>20</v>
      </c>
      <c r="F40" s="14" t="str">
        <f>CONCATENATE([1]Aggiudicatari!$D39," - C.F. ",[1]Aggiudicatari!$E39,[1]Aggiudicatari!$F39)</f>
        <v xml:space="preserve">FC INSURANCE BROKERS - C.F. </v>
      </c>
      <c r="G40" s="6" t="s">
        <v>112</v>
      </c>
      <c r="H40" s="6" t="s">
        <v>113</v>
      </c>
      <c r="I40" s="9">
        <v>0</v>
      </c>
      <c r="J40" s="9">
        <v>1394</v>
      </c>
      <c r="K40" s="10">
        <v>43800</v>
      </c>
      <c r="L40" s="11">
        <v>43830</v>
      </c>
    </row>
    <row r="41" spans="1:12" ht="25.5" x14ac:dyDescent="0.25">
      <c r="A41" s="7" t="s">
        <v>17</v>
      </c>
      <c r="B41" s="7" t="s">
        <v>13</v>
      </c>
      <c r="C41" s="12" t="s">
        <v>18</v>
      </c>
      <c r="D41" s="8" t="s">
        <v>114</v>
      </c>
      <c r="E41" s="8" t="s">
        <v>20</v>
      </c>
      <c r="F41" s="14" t="str">
        <f>CONCATENATE([1]Aggiudicatari!$D40," - C.F. ",[1]Aggiudicatari!$E40,[1]Aggiudicatari!$F40)</f>
        <v xml:space="preserve">OPIMAINT SRL - C.F. </v>
      </c>
      <c r="G41" s="6" t="s">
        <v>74</v>
      </c>
      <c r="H41" s="6" t="s">
        <v>75</v>
      </c>
      <c r="I41" s="9">
        <v>480</v>
      </c>
      <c r="J41" s="9">
        <v>480</v>
      </c>
      <c r="K41" s="10">
        <v>43768</v>
      </c>
      <c r="L41" s="11">
        <v>43768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Martello</dc:creator>
  <cp:lastModifiedBy>Elisabetta Martello</cp:lastModifiedBy>
  <dcterms:created xsi:type="dcterms:W3CDTF">2021-03-28T20:31:38Z</dcterms:created>
  <dcterms:modified xsi:type="dcterms:W3CDTF">2021-03-28T20:33:40Z</dcterms:modified>
</cp:coreProperties>
</file>